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55" windowHeight="6555" activeTab="0"/>
  </bookViews>
  <sheets>
    <sheet name="esta06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<sst xmlns="http://schemas.openxmlformats.org/spreadsheetml/2006/main" count="17" uniqueCount="17">
  <si>
    <t>Estados Unidos: Inflación Mensual, 1980 - 2015</t>
  </si>
  <si>
    <t>(Base 1982-84=100, Serie Desestacionalizada)</t>
  </si>
  <si>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</si>
  <si>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</si>
  <si>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</si>
  <si>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</si>
  <si>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</si>
  <si>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</si>
  <si>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</si>
  <si>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</si>
  <si>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</si>
  <si>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</si>
  <si>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</si>
  <si>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</si>
  <si>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</si>
  <si>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</si>
  <si>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Fuente: Elaborado por el Centro de Estudios de las Finanzas Públicas de la H. Cámara de Diputados con datos de U.S. Bureau of Labor Statistics.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</si>
</sst>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1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8" fillId="33" borderId="0" xfId="0" applyFont="1" applyFill="1" applyAlignment="1">
      <alignment horizontal="center"/>
    </xf>
    <xf numFmtId="0" fontId="18" fillId="33" borderId="0" xfId="0" applyFont="1" applyFill="1" applyAlignment="1">
      <alignment/>
    </xf>
    <xf numFmtId="0" fontId="20" fillId="0" borderId="0" xfId="52" applyFont="1" applyAlignment="1">
      <alignment horizontal="center" vertical="center"/>
      <protection/>
    </xf>
    <xf numFmtId="0" fontId="18" fillId="0" borderId="10" xfId="52" applyFont="1" applyBorder="1" applyAlignment="1">
      <alignment horizontal="center" vertical="center"/>
      <protection/>
    </xf>
    <xf numFmtId="0" fontId="18" fillId="33" borderId="10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/>
    </xf>
    <xf numFmtId="4" fontId="18" fillId="33" borderId="0" xfId="0" applyNumberFormat="1" applyFont="1" applyFill="1" applyBorder="1" applyAlignment="1">
      <alignment horizontal="center"/>
    </xf>
    <xf numFmtId="4" fontId="18" fillId="33" borderId="0" xfId="0" applyNumberFormat="1" applyFont="1" applyFill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4" fontId="18" fillId="33" borderId="10" xfId="0" applyNumberFormat="1" applyFont="1" applyFill="1" applyBorder="1" applyAlignment="1">
      <alignment horizontal="center"/>
    </xf>
    <xf numFmtId="0" fontId="18" fillId="33" borderId="10" xfId="0" applyFont="1" applyFill="1" applyBorder="1" applyAlignment="1">
      <alignment/>
    </xf>
    <xf numFmtId="0" fontId="22" fillId="33" borderId="0" xfId="0" applyFont="1" applyFill="1" applyAlignment="1">
      <alignment/>
    </xf>
    <xf numFmtId="4" fontId="18" fillId="33" borderId="0" xfId="0" applyNumberFormat="1" applyFont="1" applyFill="1" applyBorder="1" applyAlignment="1">
      <alignment horizontal="center" vertical="center" wrapText="1"/>
    </xf>
    <xf numFmtId="4" fontId="18" fillId="33" borderId="0" xfId="0" applyNumberFormat="1" applyFont="1" applyFill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esta06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Downloads\esta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ilyana_Barragan\2015\Estadisticas\Estados%20Unidos\Inflaci&#243;n\esta05-0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a05"/>
    </sheetNames>
    <sheetDataSet>
      <sheetData sheetId="0">
        <row r="29">
          <cell r="N29">
            <v>184</v>
          </cell>
        </row>
        <row r="30">
          <cell r="N30">
            <v>188.9083333333333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a05"/>
      <sheetName val="esta06"/>
      <sheetName val="esta07"/>
      <sheetName val="Hoja1"/>
      <sheetName val="grafica anual "/>
      <sheetName val="grafica mensual"/>
    </sheetNames>
    <sheetDataSet>
      <sheetData sheetId="0">
        <row r="38">
          <cell r="M38">
            <v>231.165</v>
          </cell>
        </row>
        <row r="39">
          <cell r="B39">
            <v>231.444</v>
          </cell>
          <cell r="C39">
            <v>232.803</v>
          </cell>
          <cell r="D39">
            <v>232.245</v>
          </cell>
          <cell r="E39">
            <v>231.672</v>
          </cell>
          <cell r="F39">
            <v>231.99</v>
          </cell>
          <cell r="G39">
            <v>232.583</v>
          </cell>
          <cell r="H39">
            <v>232.98</v>
          </cell>
          <cell r="I39">
            <v>233.413</v>
          </cell>
          <cell r="J39">
            <v>233.773</v>
          </cell>
          <cell r="K39">
            <v>233.903</v>
          </cell>
          <cell r="L39">
            <v>234.038</v>
          </cell>
          <cell r="M39">
            <v>234.697</v>
          </cell>
        </row>
        <row r="40">
          <cell r="B40">
            <v>235.128</v>
          </cell>
          <cell r="C40">
            <v>235.356</v>
          </cell>
          <cell r="D40">
            <v>235.79</v>
          </cell>
          <cell r="E40">
            <v>236.24</v>
          </cell>
          <cell r="F40">
            <v>236.95</v>
          </cell>
          <cell r="G40">
            <v>237.348</v>
          </cell>
          <cell r="H40">
            <v>237.596</v>
          </cell>
          <cell r="I40">
            <v>237.409</v>
          </cell>
          <cell r="J40">
            <v>237.626</v>
          </cell>
          <cell r="K40">
            <v>237.753</v>
          </cell>
          <cell r="L40">
            <v>237.067</v>
          </cell>
          <cell r="M40">
            <v>236.284</v>
          </cell>
        </row>
        <row r="41">
          <cell r="B41">
            <v>234.677</v>
          </cell>
          <cell r="C41">
            <v>235.186</v>
          </cell>
          <cell r="D41">
            <v>235.74</v>
          </cell>
          <cell r="E41">
            <v>235.982</v>
          </cell>
          <cell r="F41">
            <v>237.031</v>
          </cell>
          <cell r="G41">
            <v>237.786</v>
          </cell>
          <cell r="H41">
            <v>238.099</v>
          </cell>
          <cell r="I41">
            <v>237.931</v>
          </cell>
          <cell r="J41">
            <v>237.566</v>
          </cell>
          <cell r="K41">
            <v>238.042</v>
          </cell>
          <cell r="L41">
            <v>238.111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PageLayoutView="0" workbookViewId="0" topLeftCell="A1">
      <selection activeCell="F45" sqref="F45"/>
    </sheetView>
  </sheetViews>
  <sheetFormatPr defaultColWidth="11.421875" defaultRowHeight="15"/>
  <cols>
    <col min="1" max="1" width="9.57421875" style="2" customWidth="1"/>
    <col min="2" max="9" width="11.7109375" style="2" customWidth="1"/>
    <col min="10" max="10" width="12.7109375" style="2" customWidth="1"/>
    <col min="11" max="11" width="11.7109375" style="2" customWidth="1"/>
    <col min="12" max="13" width="12.7109375" style="2" customWidth="1"/>
    <col min="14" max="14" width="12.421875" style="2" customWidth="1"/>
    <col min="15" max="16384" width="11.421875" style="2" customWidth="1"/>
  </cols>
  <sheetData>
    <row r="1" spans="1:1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19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3.2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6" customFormat="1" ht="31.5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</row>
    <row r="5" spans="1:14" s="6" customFormat="1" ht="18.75" customHeight="1">
      <c r="A5" s="6">
        <v>1980</v>
      </c>
      <c r="B5" s="7">
        <v>1.4304291287386084</v>
      </c>
      <c r="C5" s="7">
        <v>1.2820512820512775</v>
      </c>
      <c r="D5" s="7">
        <v>1.3924050632911245</v>
      </c>
      <c r="E5" s="7">
        <v>0.998751560549338</v>
      </c>
      <c r="F5" s="7">
        <v>0.9888751545117369</v>
      </c>
      <c r="G5" s="7">
        <v>0.9791921664626724</v>
      </c>
      <c r="H5" s="7">
        <v>0.12121212121212199</v>
      </c>
      <c r="I5" s="7">
        <v>0.7263922518159882</v>
      </c>
      <c r="J5" s="7">
        <v>0.8413461538461675</v>
      </c>
      <c r="K5" s="7">
        <v>0.9535160905840279</v>
      </c>
      <c r="L5" s="7">
        <v>1.0625737898465104</v>
      </c>
      <c r="M5" s="7">
        <v>0.9345794392523477</v>
      </c>
      <c r="N5" s="8">
        <v>0.9759436835134934</v>
      </c>
    </row>
    <row r="6" spans="1:14" s="6" customFormat="1" ht="18.75" customHeight="1">
      <c r="A6" s="6">
        <v>1981</v>
      </c>
      <c r="B6" s="7">
        <v>0.92592592592593</v>
      </c>
      <c r="C6" s="7">
        <v>0.917431192660545</v>
      </c>
      <c r="D6" s="7">
        <v>0.6818181818181834</v>
      </c>
      <c r="E6" s="7">
        <v>0.5643340857787837</v>
      </c>
      <c r="F6" s="7">
        <v>0.6734006734006925</v>
      </c>
      <c r="G6" s="7">
        <v>0.8918617614269708</v>
      </c>
      <c r="H6" s="7">
        <v>1.104972375690605</v>
      </c>
      <c r="I6" s="7">
        <v>0.7650273224043769</v>
      </c>
      <c r="J6" s="7">
        <v>0.9761388286333883</v>
      </c>
      <c r="K6" s="7">
        <v>0.3222341568206444</v>
      </c>
      <c r="L6" s="7">
        <v>0.4282655246252487</v>
      </c>
      <c r="M6" s="7">
        <v>0.31982942430703876</v>
      </c>
      <c r="N6" s="8">
        <v>0.7142699544577006</v>
      </c>
    </row>
    <row r="7" spans="1:14" s="6" customFormat="1" ht="18.75" customHeight="1">
      <c r="A7" s="6">
        <v>1982</v>
      </c>
      <c r="B7" s="7">
        <v>0.31880977683316214</v>
      </c>
      <c r="C7" s="7">
        <v>0.3177966101694851</v>
      </c>
      <c r="D7" s="7">
        <v>0</v>
      </c>
      <c r="E7" s="7">
        <v>0.31678986272438703</v>
      </c>
      <c r="F7" s="7">
        <v>0.9473684210526301</v>
      </c>
      <c r="G7" s="7">
        <v>1.147028154327412</v>
      </c>
      <c r="H7" s="7">
        <v>0.5154639175257714</v>
      </c>
      <c r="I7" s="7">
        <v>0.20512820512821328</v>
      </c>
      <c r="J7" s="7">
        <v>0</v>
      </c>
      <c r="K7" s="7">
        <v>0.4094165813715467</v>
      </c>
      <c r="L7" s="7">
        <v>-0.10193679918449883</v>
      </c>
      <c r="M7" s="7">
        <v>-0.3061224489795844</v>
      </c>
      <c r="N7" s="8">
        <v>0.31414519008071035</v>
      </c>
    </row>
    <row r="8" spans="1:14" s="6" customFormat="1" ht="18.75" customHeight="1">
      <c r="A8" s="6">
        <v>1983</v>
      </c>
      <c r="B8" s="7">
        <v>0.20470829068577334</v>
      </c>
      <c r="C8" s="7">
        <v>0.10214504596526286</v>
      </c>
      <c r="D8" s="7">
        <v>0.10204081632652073</v>
      </c>
      <c r="E8" s="7">
        <v>0.7135575942915473</v>
      </c>
      <c r="F8" s="7">
        <v>0.4048582995951566</v>
      </c>
      <c r="G8" s="7">
        <v>0.20161290322580072</v>
      </c>
      <c r="H8" s="7">
        <v>0.4024144869215096</v>
      </c>
      <c r="I8" s="7">
        <v>0.30060120240480437</v>
      </c>
      <c r="J8" s="7">
        <v>0.29970029970030065</v>
      </c>
      <c r="K8" s="7">
        <v>0.3984063745019917</v>
      </c>
      <c r="L8" s="7">
        <v>0.29761904761904656</v>
      </c>
      <c r="M8" s="7">
        <v>0.29673590504453173</v>
      </c>
      <c r="N8" s="8">
        <v>0.31036668885685387</v>
      </c>
    </row>
    <row r="9" spans="1:14" s="6" customFormat="1" ht="18.75" customHeight="1">
      <c r="A9" s="6">
        <v>1984</v>
      </c>
      <c r="B9" s="7">
        <v>0.6903353057199135</v>
      </c>
      <c r="C9" s="7">
        <v>0.48971596474045587</v>
      </c>
      <c r="D9" s="7">
        <v>0.29239766081872176</v>
      </c>
      <c r="E9" s="7">
        <v>0.38872691933915515</v>
      </c>
      <c r="F9" s="7">
        <v>0.1936108422071703</v>
      </c>
      <c r="G9" s="7">
        <v>0.19323671497584183</v>
      </c>
      <c r="H9" s="7">
        <v>0.38572806171648377</v>
      </c>
      <c r="I9" s="7">
        <v>0.2881844380403509</v>
      </c>
      <c r="J9" s="7">
        <v>0.2873563218390718</v>
      </c>
      <c r="K9" s="7">
        <v>0.3820439350525229</v>
      </c>
      <c r="L9" s="7">
        <v>0.19029495718363432</v>
      </c>
      <c r="M9" s="7">
        <v>0.18993352326686086</v>
      </c>
      <c r="N9" s="8">
        <v>0.3309637204083486</v>
      </c>
    </row>
    <row r="10" spans="1:14" s="6" customFormat="1" ht="18.75" customHeight="1">
      <c r="A10" s="6">
        <v>1985</v>
      </c>
      <c r="B10" s="7">
        <v>0.18957345971564177</v>
      </c>
      <c r="C10" s="7">
        <v>0.5676442762535316</v>
      </c>
      <c r="D10" s="7">
        <v>0.470366886171214</v>
      </c>
      <c r="E10" s="7">
        <v>0.18726591760300781</v>
      </c>
      <c r="F10" s="7">
        <v>0.18691588785046953</v>
      </c>
      <c r="G10" s="7">
        <v>0.2798507462686617</v>
      </c>
      <c r="H10" s="7">
        <v>0.18604651162790198</v>
      </c>
      <c r="I10" s="7">
        <v>0.18570102135562205</v>
      </c>
      <c r="J10" s="7">
        <v>0.1853568118628246</v>
      </c>
      <c r="K10" s="7">
        <v>0.37002775208141436</v>
      </c>
      <c r="L10" s="7">
        <v>0.4608294930875667</v>
      </c>
      <c r="M10" s="7">
        <v>0.4587155963302836</v>
      </c>
      <c r="N10" s="8">
        <v>0.31069119668401163</v>
      </c>
    </row>
    <row r="11" spans="1:14" s="6" customFormat="1" ht="18.75" customHeight="1">
      <c r="A11" s="6">
        <v>1986</v>
      </c>
      <c r="B11" s="7">
        <v>0.36529680365298134</v>
      </c>
      <c r="C11" s="7">
        <v>-0.18198362147406888</v>
      </c>
      <c r="D11" s="7">
        <v>-0.5469462169553352</v>
      </c>
      <c r="E11" s="7">
        <v>-0.36663611365719273</v>
      </c>
      <c r="F11" s="7">
        <v>0.2759889604415866</v>
      </c>
      <c r="G11" s="7">
        <v>0.3669724770642313</v>
      </c>
      <c r="H11" s="7">
        <v>0.0914076782449591</v>
      </c>
      <c r="I11" s="7">
        <v>0.09132420091324533</v>
      </c>
      <c r="J11" s="7">
        <v>0.36496350364965124</v>
      </c>
      <c r="K11" s="7">
        <v>0.1818181818181941</v>
      </c>
      <c r="L11" s="7">
        <v>0.1814882032667997</v>
      </c>
      <c r="M11" s="7">
        <v>0.36231884057971175</v>
      </c>
      <c r="N11" s="8">
        <v>0.0988344081287303</v>
      </c>
    </row>
    <row r="12" spans="1:14" s="6" customFormat="1" ht="18.75" customHeight="1">
      <c r="A12" s="6">
        <v>1987</v>
      </c>
      <c r="B12" s="7">
        <v>0.5415162454873723</v>
      </c>
      <c r="C12" s="7">
        <v>0.35906642728904536</v>
      </c>
      <c r="D12" s="7">
        <v>0.3577817531305927</v>
      </c>
      <c r="E12" s="7">
        <v>0.4456327985739694</v>
      </c>
      <c r="F12" s="7">
        <v>0.2661934338952898</v>
      </c>
      <c r="G12" s="7">
        <v>0.4424778761061843</v>
      </c>
      <c r="H12" s="7">
        <v>0.2643171806167466</v>
      </c>
      <c r="I12" s="7">
        <v>0.4393673110720586</v>
      </c>
      <c r="J12" s="7">
        <v>0.34995625546807574</v>
      </c>
      <c r="K12" s="7">
        <v>0.2615518744550904</v>
      </c>
      <c r="L12" s="7">
        <v>0.3478260869565375</v>
      </c>
      <c r="M12" s="7">
        <v>0.17331022530329143</v>
      </c>
      <c r="N12" s="8">
        <v>0.3540831223628545</v>
      </c>
    </row>
    <row r="13" spans="1:14" s="6" customFormat="1" ht="18.75" customHeight="1">
      <c r="A13" s="6">
        <v>1988</v>
      </c>
      <c r="B13" s="7">
        <v>0.34602076124568004</v>
      </c>
      <c r="C13" s="7">
        <v>0.17241379310344307</v>
      </c>
      <c r="D13" s="7">
        <v>0.2581755593803692</v>
      </c>
      <c r="E13" s="7">
        <v>0.6008583690987113</v>
      </c>
      <c r="F13" s="7">
        <v>0.25597269624573205</v>
      </c>
      <c r="G13" s="7">
        <v>0.42553191489360653</v>
      </c>
      <c r="H13" s="7">
        <v>0.4237288135593209</v>
      </c>
      <c r="I13" s="7">
        <v>0.42194092827003704</v>
      </c>
      <c r="J13" s="7">
        <v>0.42016806722688926</v>
      </c>
      <c r="K13" s="7">
        <v>0.33472803347280866</v>
      </c>
      <c r="L13" s="7">
        <v>0.33361134278564464</v>
      </c>
      <c r="M13" s="7">
        <v>0.33250207813799726</v>
      </c>
      <c r="N13" s="8">
        <v>0.36047102978502</v>
      </c>
    </row>
    <row r="14" spans="1:14" s="6" customFormat="1" ht="18.75" customHeight="1">
      <c r="A14" s="6">
        <v>1989</v>
      </c>
      <c r="B14" s="7">
        <v>0.41425020712511085</v>
      </c>
      <c r="C14" s="7">
        <v>0.3300330033003229</v>
      </c>
      <c r="D14" s="7">
        <v>0.49342105263159297</v>
      </c>
      <c r="E14" s="7">
        <v>0.7364975450081745</v>
      </c>
      <c r="F14" s="7">
        <v>0.4874086108854758</v>
      </c>
      <c r="G14" s="7">
        <v>0.3233629749393563</v>
      </c>
      <c r="H14" s="7">
        <v>0.3223207091055613</v>
      </c>
      <c r="I14" s="7">
        <v>0</v>
      </c>
      <c r="J14" s="7">
        <v>0.24096385542169418</v>
      </c>
      <c r="K14" s="7">
        <v>0.48076923076922906</v>
      </c>
      <c r="L14" s="7">
        <v>0.3987240829345984</v>
      </c>
      <c r="M14" s="7">
        <v>0.3177124702144596</v>
      </c>
      <c r="N14" s="8">
        <v>0.37878864519463135</v>
      </c>
    </row>
    <row r="15" spans="1:14" s="6" customFormat="1" ht="18.75" customHeight="1">
      <c r="A15" s="6">
        <v>1990</v>
      </c>
      <c r="B15" s="7">
        <v>0.9501187648456089</v>
      </c>
      <c r="C15" s="7">
        <v>0.39215686274509665</v>
      </c>
      <c r="D15" s="7">
        <v>0.46874999999999556</v>
      </c>
      <c r="E15" s="7">
        <v>0.2332814930015692</v>
      </c>
      <c r="F15" s="7">
        <v>0.15515903801395226</v>
      </c>
      <c r="G15" s="7">
        <v>0.6196746707978429</v>
      </c>
      <c r="H15" s="7">
        <v>0.4618937644341736</v>
      </c>
      <c r="I15" s="7">
        <v>0.8429118773946254</v>
      </c>
      <c r="J15" s="7">
        <v>0.6838905775075954</v>
      </c>
      <c r="K15" s="7">
        <v>0.6792452830188811</v>
      </c>
      <c r="L15" s="7">
        <v>0.2248875562218755</v>
      </c>
      <c r="M15" s="7">
        <v>0.37397157816005944</v>
      </c>
      <c r="N15" s="8">
        <v>0.5071617888451063</v>
      </c>
    </row>
    <row r="16" spans="1:14" s="6" customFormat="1" ht="18.75" customHeight="1">
      <c r="A16" s="6">
        <v>1991</v>
      </c>
      <c r="B16" s="7">
        <v>0.37257824143070994</v>
      </c>
      <c r="C16" s="7">
        <v>0.07423904974017681</v>
      </c>
      <c r="D16" s="7">
        <v>0</v>
      </c>
      <c r="E16" s="7">
        <v>0.2225519287833766</v>
      </c>
      <c r="F16" s="7">
        <v>0.37009622501851247</v>
      </c>
      <c r="G16" s="7">
        <v>0.2949852507374784</v>
      </c>
      <c r="H16" s="7">
        <v>0.14705882352941124</v>
      </c>
      <c r="I16" s="7">
        <v>0.2936857562408246</v>
      </c>
      <c r="J16" s="7">
        <v>0.2928257686676483</v>
      </c>
      <c r="K16" s="7">
        <v>0.14598540145984717</v>
      </c>
      <c r="L16" s="7">
        <v>0.4373177842565745</v>
      </c>
      <c r="M16" s="7">
        <v>0.2902757619738683</v>
      </c>
      <c r="N16" s="8">
        <v>0.24513333265320236</v>
      </c>
    </row>
    <row r="17" spans="1:14" s="6" customFormat="1" ht="18.75" customHeight="1">
      <c r="A17" s="6">
        <v>1992</v>
      </c>
      <c r="B17" s="7">
        <v>0.07235890014474222</v>
      </c>
      <c r="C17" s="7">
        <v>0.2169197396963085</v>
      </c>
      <c r="D17" s="7">
        <v>0.3607503607503615</v>
      </c>
      <c r="E17" s="7">
        <v>0.21567217828901697</v>
      </c>
      <c r="F17" s="7">
        <v>0.21520803443326741</v>
      </c>
      <c r="G17" s="7">
        <v>0.28632784538296097</v>
      </c>
      <c r="H17" s="7">
        <v>0.2855103497501732</v>
      </c>
      <c r="I17" s="7">
        <v>0.2135231316725994</v>
      </c>
      <c r="J17" s="7">
        <v>0.21306818181816567</v>
      </c>
      <c r="K17" s="7">
        <v>0.425230333097093</v>
      </c>
      <c r="L17" s="7">
        <v>0.2822865208186309</v>
      </c>
      <c r="M17" s="7">
        <v>0.14074595355384467</v>
      </c>
      <c r="N17" s="8">
        <v>0.2439667941172637</v>
      </c>
    </row>
    <row r="18" spans="1:14" s="6" customFormat="1" ht="18.75" customHeight="1">
      <c r="A18" s="6">
        <v>1993</v>
      </c>
      <c r="B18" s="7">
        <v>0.35137034434293835</v>
      </c>
      <c r="C18" s="7">
        <v>0.21008403361342243</v>
      </c>
      <c r="D18" s="7">
        <v>0.13976240391335715</v>
      </c>
      <c r="E18" s="7">
        <v>0.34891835310537633</v>
      </c>
      <c r="F18" s="7">
        <v>0.2781641168289051</v>
      </c>
      <c r="G18" s="7">
        <v>0.06934812760057696</v>
      </c>
      <c r="H18" s="7">
        <v>0.1386001386001201</v>
      </c>
      <c r="I18" s="7">
        <v>0.20761245674740803</v>
      </c>
      <c r="J18" s="7">
        <v>0.13812154696131174</v>
      </c>
      <c r="K18" s="7">
        <v>0.4137931034482678</v>
      </c>
      <c r="L18" s="7">
        <v>0.27472527472527375</v>
      </c>
      <c r="M18" s="7">
        <v>0.205479452054802</v>
      </c>
      <c r="N18" s="8">
        <v>0.23133161266181332</v>
      </c>
    </row>
    <row r="19" spans="1:14" s="6" customFormat="1" ht="18.75" customHeight="1">
      <c r="A19" s="6">
        <v>1994</v>
      </c>
      <c r="B19" s="7">
        <v>0</v>
      </c>
      <c r="C19" s="7">
        <v>0.2734107997265811</v>
      </c>
      <c r="D19" s="7">
        <v>0.27266530334015826</v>
      </c>
      <c r="E19" s="7">
        <v>0.06798096532969478</v>
      </c>
      <c r="F19" s="7">
        <v>0.20380434782609758</v>
      </c>
      <c r="G19" s="7">
        <v>0.2711864406779618</v>
      </c>
      <c r="H19" s="7">
        <v>0.33806626098715764</v>
      </c>
      <c r="I19" s="7">
        <v>0.40431266846361336</v>
      </c>
      <c r="J19" s="7">
        <v>0.2013422818792021</v>
      </c>
      <c r="K19" s="7">
        <v>0.06697923643670389</v>
      </c>
      <c r="L19" s="7">
        <v>0.2677376171352108</v>
      </c>
      <c r="M19" s="7">
        <v>0.20026702269690944</v>
      </c>
      <c r="N19" s="8">
        <v>0.21397941204160756</v>
      </c>
    </row>
    <row r="20" spans="1:14" s="6" customFormat="1" ht="18.75" customHeight="1">
      <c r="A20" s="6">
        <v>1995</v>
      </c>
      <c r="B20" s="7">
        <v>0.26648900732844094</v>
      </c>
      <c r="C20" s="7">
        <v>0.2657807308970028</v>
      </c>
      <c r="D20" s="7">
        <v>0.1988071570576455</v>
      </c>
      <c r="E20" s="7">
        <v>0.3968253968254176</v>
      </c>
      <c r="F20" s="7">
        <v>0.19762845849802257</v>
      </c>
      <c r="G20" s="7">
        <v>0.19723865877712132</v>
      </c>
      <c r="H20" s="7">
        <v>0.1312335958005173</v>
      </c>
      <c r="I20" s="7">
        <v>0.1965923984272644</v>
      </c>
      <c r="J20" s="7">
        <v>0.1308044473512071</v>
      </c>
      <c r="K20" s="7">
        <v>0.2612671456564408</v>
      </c>
      <c r="L20" s="7">
        <v>0.13029315960910726</v>
      </c>
      <c r="M20" s="7">
        <v>0.13012361743658385</v>
      </c>
      <c r="N20" s="8">
        <v>0.2085903144720643</v>
      </c>
    </row>
    <row r="21" spans="1:14" s="6" customFormat="1" ht="18.75" customHeight="1">
      <c r="A21" s="6">
        <v>1996</v>
      </c>
      <c r="B21" s="7">
        <v>0.5198180636777128</v>
      </c>
      <c r="C21" s="7">
        <v>0.19392372333548735</v>
      </c>
      <c r="D21" s="7">
        <v>0.3225806451612856</v>
      </c>
      <c r="E21" s="7">
        <v>0.38585209003214604</v>
      </c>
      <c r="F21" s="7">
        <v>0.19218449711724261</v>
      </c>
      <c r="G21" s="7">
        <v>0.19181585677747748</v>
      </c>
      <c r="H21" s="7">
        <v>0.19144862795150708</v>
      </c>
      <c r="I21" s="7">
        <v>0.1273885350318471</v>
      </c>
      <c r="J21" s="7">
        <v>0.31806615776082126</v>
      </c>
      <c r="K21" s="7">
        <v>0.3170577045022105</v>
      </c>
      <c r="L21" s="7">
        <v>0.3160556257901348</v>
      </c>
      <c r="M21" s="7">
        <v>0.2520478890989386</v>
      </c>
      <c r="N21" s="8">
        <v>0.2773532846864009</v>
      </c>
    </row>
    <row r="22" spans="1:14" s="6" customFormat="1" ht="18.75" customHeight="1">
      <c r="A22" s="6">
        <v>1997</v>
      </c>
      <c r="B22" s="7">
        <v>0.18856065367693908</v>
      </c>
      <c r="C22" s="7">
        <v>0.18820577164364583</v>
      </c>
      <c r="D22" s="7">
        <v>0.06261740763933155</v>
      </c>
      <c r="E22" s="7">
        <v>0.06257822277846437</v>
      </c>
      <c r="F22" s="7">
        <v>0</v>
      </c>
      <c r="G22" s="7">
        <v>0.18761726078797558</v>
      </c>
      <c r="H22" s="7">
        <v>0.12484394506866447</v>
      </c>
      <c r="I22" s="7">
        <v>0.24937655860348684</v>
      </c>
      <c r="J22" s="7">
        <v>0.24875621890545485</v>
      </c>
      <c r="K22" s="7">
        <v>0.18610421836229296</v>
      </c>
      <c r="L22" s="7">
        <v>0.12383900928791824</v>
      </c>
      <c r="M22" s="7">
        <v>0.06184291898578831</v>
      </c>
      <c r="N22" s="8">
        <v>0.1403618488116635</v>
      </c>
    </row>
    <row r="23" spans="1:14" s="6" customFormat="1" ht="18.75" customHeight="1">
      <c r="A23" s="9">
        <v>1998</v>
      </c>
      <c r="B23" s="7">
        <v>0.12360939431395046</v>
      </c>
      <c r="C23" s="7">
        <v>0</v>
      </c>
      <c r="D23" s="7">
        <v>0</v>
      </c>
      <c r="E23" s="7">
        <v>0.12345679012344402</v>
      </c>
      <c r="F23" s="7">
        <v>0.2466091245376223</v>
      </c>
      <c r="G23" s="7">
        <v>0.12300123001232066</v>
      </c>
      <c r="H23" s="7">
        <v>0.24570024570023108</v>
      </c>
      <c r="I23" s="7">
        <v>0.1225490196078427</v>
      </c>
      <c r="J23" s="7">
        <v>0.0611995104039087</v>
      </c>
      <c r="K23" s="7">
        <v>0.24464831804280607</v>
      </c>
      <c r="L23" s="7">
        <v>0.12202562538132788</v>
      </c>
      <c r="M23" s="7">
        <v>0.1828153564899626</v>
      </c>
      <c r="N23" s="8">
        <v>0.13296788455111805</v>
      </c>
    </row>
    <row r="24" spans="1:14" s="6" customFormat="1" ht="18.75" customHeight="1">
      <c r="A24" s="9">
        <v>1999</v>
      </c>
      <c r="B24" s="7">
        <v>0.18248175182480342</v>
      </c>
      <c r="C24" s="7">
        <v>0</v>
      </c>
      <c r="D24" s="7">
        <v>0.06071645415908211</v>
      </c>
      <c r="E24" s="7">
        <v>0.6674757281553312</v>
      </c>
      <c r="F24" s="7">
        <v>0.06027727546713546</v>
      </c>
      <c r="G24" s="7">
        <v>0</v>
      </c>
      <c r="H24" s="7">
        <v>0.42168674698794817</v>
      </c>
      <c r="I24" s="7">
        <v>0.23995200959807672</v>
      </c>
      <c r="J24" s="7">
        <v>0.418910831837227</v>
      </c>
      <c r="K24" s="7">
        <v>0.17878426698449967</v>
      </c>
      <c r="L24" s="7">
        <v>0.17846519928614857</v>
      </c>
      <c r="M24" s="7">
        <v>0.23752969121140222</v>
      </c>
      <c r="N24" s="8">
        <v>0.2205233296259712</v>
      </c>
    </row>
    <row r="25" spans="1:14" s="9" customFormat="1" ht="18.75" customHeight="1">
      <c r="A25" s="9">
        <v>2000</v>
      </c>
      <c r="B25" s="7">
        <v>0.2962085308056972</v>
      </c>
      <c r="C25" s="7">
        <v>0.41346721795627595</v>
      </c>
      <c r="D25" s="7">
        <v>0.588235294117645</v>
      </c>
      <c r="E25" s="7">
        <v>-0.05847953216373547</v>
      </c>
      <c r="F25" s="7">
        <v>0.17554125219425565</v>
      </c>
      <c r="G25" s="7">
        <v>0.5841121495327117</v>
      </c>
      <c r="H25" s="7">
        <v>0.29036004645761615</v>
      </c>
      <c r="I25" s="7">
        <v>0</v>
      </c>
      <c r="J25" s="7">
        <v>0.5211349160393786</v>
      </c>
      <c r="K25" s="7">
        <v>0.1728110599078514</v>
      </c>
      <c r="L25" s="7">
        <v>0.17251293847038163</v>
      </c>
      <c r="M25" s="7">
        <v>0.22962112514350874</v>
      </c>
      <c r="N25" s="8">
        <v>0.2821270832051322</v>
      </c>
    </row>
    <row r="26" spans="1:14" ht="18.75" customHeight="1">
      <c r="A26" s="9">
        <v>2001</v>
      </c>
      <c r="B26" s="7">
        <v>0.572737686139746</v>
      </c>
      <c r="C26" s="7">
        <v>0.2277904328018332</v>
      </c>
      <c r="D26" s="7">
        <v>0.05681818181817455</v>
      </c>
      <c r="E26" s="7">
        <v>0.17035775127769437</v>
      </c>
      <c r="F26" s="7">
        <v>0.5102040816326481</v>
      </c>
      <c r="G26" s="7">
        <v>0.2256063169768563</v>
      </c>
      <c r="H26" s="7">
        <v>-0.16882386043892694</v>
      </c>
      <c r="I26" s="7">
        <v>0</v>
      </c>
      <c r="J26" s="7">
        <v>0.3945885005636862</v>
      </c>
      <c r="K26" s="7">
        <v>-0.28074115665356336</v>
      </c>
      <c r="L26" s="7">
        <v>-0.05630630630630851</v>
      </c>
      <c r="M26" s="7">
        <v>-0.05633802816901179</v>
      </c>
      <c r="N26" s="8">
        <v>0.13299113330356901</v>
      </c>
    </row>
    <row r="27" spans="1:14" ht="18.75" customHeight="1">
      <c r="A27" s="9">
        <v>2002</v>
      </c>
      <c r="B27" s="7">
        <v>0.16910935738443378</v>
      </c>
      <c r="C27" s="7">
        <v>0.16882386043894915</v>
      </c>
      <c r="D27" s="7">
        <v>0.2808988764045006</v>
      </c>
      <c r="E27" s="7">
        <v>0.4481792717086819</v>
      </c>
      <c r="F27" s="7">
        <v>0.1115448968209698</v>
      </c>
      <c r="G27" s="7">
        <v>0.055710306406675514</v>
      </c>
      <c r="H27" s="7">
        <v>0.22271714922048602</v>
      </c>
      <c r="I27" s="7">
        <v>0.2777777777777768</v>
      </c>
      <c r="J27" s="7">
        <v>0.16620498614958734</v>
      </c>
      <c r="K27" s="7">
        <v>0.22123893805308104</v>
      </c>
      <c r="L27" s="7">
        <v>0.16556291390728006</v>
      </c>
      <c r="M27" s="7">
        <v>0.16528925619836432</v>
      </c>
      <c r="N27" s="8">
        <v>0.20442146587256552</v>
      </c>
    </row>
    <row r="28" spans="1:14" ht="18.75" customHeight="1">
      <c r="A28" s="9">
        <v>2003</v>
      </c>
      <c r="B28" s="7">
        <v>0.44004400440043057</v>
      </c>
      <c r="C28" s="7">
        <v>0.5476451259583737</v>
      </c>
      <c r="D28" s="7">
        <v>0.16339869281045694</v>
      </c>
      <c r="E28" s="7">
        <v>-0.38064165307233333</v>
      </c>
      <c r="F28" s="7">
        <v>-0.16375545851528006</v>
      </c>
      <c r="G28" s="7">
        <v>0.10934937124111865</v>
      </c>
      <c r="H28" s="7">
        <v>0.3276897870016393</v>
      </c>
      <c r="I28" s="7">
        <v>0.4354926510615087</v>
      </c>
      <c r="J28" s="7">
        <v>0.3252032520325132</v>
      </c>
      <c r="K28" s="7">
        <v>-0.10804970286331095</v>
      </c>
      <c r="L28" s="7">
        <v>0.05408328826392861</v>
      </c>
      <c r="M28" s="7">
        <v>0.2702702702702675</v>
      </c>
      <c r="N28" s="8">
        <v>0.16839413571577608</v>
      </c>
    </row>
    <row r="29" spans="1:14" ht="18.75" customHeight="1">
      <c r="A29" s="9">
        <v>2004</v>
      </c>
      <c r="B29" s="7">
        <v>0.5</v>
      </c>
      <c r="C29" s="7">
        <v>0.5</v>
      </c>
      <c r="D29" s="7">
        <v>0.6</v>
      </c>
      <c r="E29" s="7">
        <v>0.3</v>
      </c>
      <c r="F29" s="7">
        <v>0.6</v>
      </c>
      <c r="G29" s="7">
        <v>0.3</v>
      </c>
      <c r="H29" s="7">
        <v>-0.2</v>
      </c>
      <c r="I29" s="7">
        <v>0.1</v>
      </c>
      <c r="J29" s="7">
        <v>0.2</v>
      </c>
      <c r="K29" s="7">
        <v>0.5</v>
      </c>
      <c r="L29" s="7">
        <v>0.1</v>
      </c>
      <c r="M29" s="7">
        <v>-0.4</v>
      </c>
      <c r="N29" s="8">
        <f>(('[1]esta05'!$N$30/'[1]esta05'!$N$29)-1)*100</f>
        <v>2.6675724637680975</v>
      </c>
    </row>
    <row r="30" spans="1:14" ht="18.75" customHeight="1">
      <c r="A30" s="9">
        <v>2005</v>
      </c>
      <c r="B30" s="7">
        <v>0.2</v>
      </c>
      <c r="C30" s="7">
        <v>0.6</v>
      </c>
      <c r="D30" s="7">
        <v>0.8</v>
      </c>
      <c r="E30" s="7">
        <v>0.7</v>
      </c>
      <c r="F30" s="7">
        <v>-0.1</v>
      </c>
      <c r="G30" s="7">
        <v>0.1</v>
      </c>
      <c r="H30" s="7">
        <v>0.5</v>
      </c>
      <c r="I30" s="7">
        <v>0.5</v>
      </c>
      <c r="J30" s="7">
        <v>1.2</v>
      </c>
      <c r="K30" s="7">
        <v>0.2</v>
      </c>
      <c r="L30" s="7">
        <v>-0.8</v>
      </c>
      <c r="M30" s="7">
        <v>-0.4</v>
      </c>
      <c r="N30" s="8">
        <v>0.27505436993472687</v>
      </c>
    </row>
    <row r="31" spans="1:14" ht="18.75" customHeight="1">
      <c r="A31" s="9">
        <v>2006</v>
      </c>
      <c r="B31" s="7">
        <v>0.8</v>
      </c>
      <c r="C31" s="7">
        <v>0.2</v>
      </c>
      <c r="D31" s="7">
        <v>0.6</v>
      </c>
      <c r="E31" s="7">
        <v>0.9</v>
      </c>
      <c r="F31" s="7">
        <v>0.5</v>
      </c>
      <c r="G31" s="7">
        <v>0.2</v>
      </c>
      <c r="H31" s="7">
        <v>0.3</v>
      </c>
      <c r="I31" s="7">
        <v>0.2</v>
      </c>
      <c r="J31" s="7">
        <v>-0.5</v>
      </c>
      <c r="K31" s="7">
        <v>-0.5</v>
      </c>
      <c r="L31" s="7">
        <v>-0.1</v>
      </c>
      <c r="M31" s="7">
        <v>0.1</v>
      </c>
      <c r="N31" s="8">
        <v>0.20856284523926294</v>
      </c>
    </row>
    <row r="32" spans="1:14" ht="18.75" customHeight="1">
      <c r="A32" s="9">
        <v>2007</v>
      </c>
      <c r="B32" s="7">
        <v>0.3</v>
      </c>
      <c r="C32" s="7">
        <v>0.5</v>
      </c>
      <c r="D32" s="7">
        <v>0.9</v>
      </c>
      <c r="E32" s="7">
        <v>0.6</v>
      </c>
      <c r="F32" s="7">
        <v>0.6</v>
      </c>
      <c r="G32" s="7">
        <v>0.2</v>
      </c>
      <c r="H32" s="7">
        <v>0</v>
      </c>
      <c r="I32" s="7">
        <v>-0.2</v>
      </c>
      <c r="J32" s="7">
        <v>0.3</v>
      </c>
      <c r="K32" s="7">
        <v>0.2</v>
      </c>
      <c r="L32" s="7">
        <v>0.6</v>
      </c>
      <c r="M32" s="7">
        <v>-0.1</v>
      </c>
      <c r="N32" s="8">
        <v>0.3362893994372544</v>
      </c>
    </row>
    <row r="33" spans="1:14" ht="18.75" customHeight="1">
      <c r="A33" s="9">
        <v>2008</v>
      </c>
      <c r="B33" s="7">
        <v>0.5</v>
      </c>
      <c r="C33" s="7">
        <v>0.3</v>
      </c>
      <c r="D33" s="7">
        <v>0.9</v>
      </c>
      <c r="E33" s="7">
        <v>0.6</v>
      </c>
      <c r="F33" s="7">
        <v>0.8</v>
      </c>
      <c r="G33" s="7">
        <v>1</v>
      </c>
      <c r="H33" s="7">
        <v>0.5</v>
      </c>
      <c r="I33" s="7">
        <v>-0.4</v>
      </c>
      <c r="J33" s="7">
        <v>-0.1</v>
      </c>
      <c r="K33" s="7">
        <v>-1</v>
      </c>
      <c r="L33" s="7">
        <v>-1.9</v>
      </c>
      <c r="M33" s="7">
        <v>-1</v>
      </c>
      <c r="N33" s="8">
        <v>0.0010357675395968509</v>
      </c>
    </row>
    <row r="34" spans="1:14" ht="18.75" customHeight="1">
      <c r="A34" s="9">
        <v>2009</v>
      </c>
      <c r="B34" s="7">
        <v>0.4</v>
      </c>
      <c r="C34" s="7">
        <v>0.5</v>
      </c>
      <c r="D34" s="7">
        <v>0.2</v>
      </c>
      <c r="E34" s="7">
        <v>0.2</v>
      </c>
      <c r="F34" s="7">
        <v>0.3</v>
      </c>
      <c r="G34" s="7">
        <v>0.9</v>
      </c>
      <c r="H34" s="7">
        <v>-0.2</v>
      </c>
      <c r="I34" s="7">
        <v>0.2</v>
      </c>
      <c r="J34" s="7">
        <v>0.1</v>
      </c>
      <c r="K34" s="7">
        <v>0.1</v>
      </c>
      <c r="L34" s="7">
        <v>0.1</v>
      </c>
      <c r="M34" s="7">
        <v>-0.2</v>
      </c>
      <c r="N34" s="8">
        <v>0.23180343138934079</v>
      </c>
    </row>
    <row r="35" spans="1:14" ht="18.75" customHeight="1">
      <c r="A35" s="9">
        <v>2010</v>
      </c>
      <c r="B35" s="7">
        <v>0.3</v>
      </c>
      <c r="C35" s="7">
        <v>0</v>
      </c>
      <c r="D35" s="7">
        <v>0.4</v>
      </c>
      <c r="E35" s="7">
        <v>0.2</v>
      </c>
      <c r="F35" s="7">
        <v>0.1</v>
      </c>
      <c r="G35" s="7">
        <v>-0.1</v>
      </c>
      <c r="H35" s="7">
        <v>0</v>
      </c>
      <c r="I35" s="7">
        <v>0.1</v>
      </c>
      <c r="J35" s="7">
        <v>0.1</v>
      </c>
      <c r="K35" s="7">
        <v>0.1</v>
      </c>
      <c r="L35" s="7">
        <v>0</v>
      </c>
      <c r="M35" s="7">
        <v>0.2</v>
      </c>
      <c r="N35" s="8">
        <v>0.1178165497480436</v>
      </c>
    </row>
    <row r="36" spans="1:14" ht="18.75" customHeight="1">
      <c r="A36" s="9">
        <v>2011</v>
      </c>
      <c r="B36" s="7">
        <v>0.5</v>
      </c>
      <c r="C36" s="7">
        <v>0.5</v>
      </c>
      <c r="D36" s="7">
        <v>1</v>
      </c>
      <c r="E36" s="7">
        <v>0.6</v>
      </c>
      <c r="F36" s="7">
        <v>0.5</v>
      </c>
      <c r="G36" s="7">
        <v>-0.1</v>
      </c>
      <c r="H36" s="7">
        <v>0.1</v>
      </c>
      <c r="I36" s="7">
        <v>0.3</v>
      </c>
      <c r="J36" s="7">
        <v>0.2</v>
      </c>
      <c r="K36" s="7">
        <v>-0.2</v>
      </c>
      <c r="L36" s="7">
        <v>-0.1</v>
      </c>
      <c r="M36" s="7">
        <v>-0.2</v>
      </c>
      <c r="N36" s="7">
        <v>0.248341167344851</v>
      </c>
    </row>
    <row r="37" spans="1:14" ht="18.75" customHeight="1">
      <c r="A37" s="9">
        <v>2012</v>
      </c>
      <c r="B37" s="7">
        <v>0.4</v>
      </c>
      <c r="C37" s="7">
        <v>0.4</v>
      </c>
      <c r="D37" s="7">
        <v>0.8</v>
      </c>
      <c r="E37" s="7">
        <v>0.3</v>
      </c>
      <c r="F37" s="7">
        <v>-0.1</v>
      </c>
      <c r="G37" s="7">
        <v>-0.1</v>
      </c>
      <c r="H37" s="7">
        <v>-0.2</v>
      </c>
      <c r="I37" s="7">
        <v>0.6</v>
      </c>
      <c r="J37" s="7">
        <v>0.4</v>
      </c>
      <c r="K37" s="7">
        <v>0</v>
      </c>
      <c r="L37" s="7">
        <v>-0.5</v>
      </c>
      <c r="M37" s="7">
        <v>-0.3</v>
      </c>
      <c r="N37" s="8">
        <v>0.14607013648643974</v>
      </c>
    </row>
    <row r="38" spans="1:14" ht="18.75" customHeight="1">
      <c r="A38" s="9">
        <v>2013</v>
      </c>
      <c r="B38" s="7">
        <f>(('[2]esta05'!B39/'[2]esta05'!M38)-1)*100</f>
        <v>0.12069301148529554</v>
      </c>
      <c r="C38" s="7">
        <f>(('[2]esta05'!C39/'[2]esta05'!B39)-1)*100</f>
        <v>0.5871830766837727</v>
      </c>
      <c r="D38" s="7">
        <f>(('[2]esta05'!D39/'[2]esta05'!C39)-1)*100</f>
        <v>-0.23968763289132777</v>
      </c>
      <c r="E38" s="7">
        <f>(('[2]esta05'!E39/'[2]esta05'!D39)-1)*100</f>
        <v>-0.24672221145772832</v>
      </c>
      <c r="F38" s="7">
        <f>(('[2]esta05'!F39/'[2]esta05'!E39)-1)*100</f>
        <v>0.1372630270382258</v>
      </c>
      <c r="G38" s="7">
        <f>(('[2]esta05'!G39/'[2]esta05'!F39)-1)*100</f>
        <v>0.25561446614077443</v>
      </c>
      <c r="H38" s="7">
        <f>(('[2]esta05'!H39/'[2]esta05'!G39)-1)*100</f>
        <v>0.17069175305159945</v>
      </c>
      <c r="I38" s="7">
        <f>(('[2]esta05'!I39/'[2]esta05'!H39)-1)*100</f>
        <v>0.185852862906688</v>
      </c>
      <c r="J38" s="7">
        <f>(('[2]esta05'!J39/'[2]esta05'!I39)-1)*100</f>
        <v>0.15423305471415905</v>
      </c>
      <c r="K38" s="7">
        <f>(('[2]esta05'!K39/'[2]esta05'!J39)-1)*100</f>
        <v>0.05560950152498911</v>
      </c>
      <c r="L38" s="7">
        <f>(('[2]esta05'!L39/'[2]esta05'!K39)-1)*100</f>
        <v>0.057716232797355715</v>
      </c>
      <c r="M38" s="7">
        <f>(('[2]esta05'!M39/'[2]esta05'!L39)-1)*100</f>
        <v>0.28157820524872257</v>
      </c>
      <c r="N38" s="8">
        <v>0.125352718767327</v>
      </c>
    </row>
    <row r="39" spans="1:14" ht="18.75" customHeight="1">
      <c r="A39" s="9">
        <v>2014</v>
      </c>
      <c r="B39" s="7">
        <f>(('[2]esta05'!B40/'[2]esta05'!M39)-1)*100</f>
        <v>0.1836410350366524</v>
      </c>
      <c r="C39" s="7">
        <f>(('[2]esta05'!C40/'[2]esta05'!B40)-1)*100</f>
        <v>0.09696845973257151</v>
      </c>
      <c r="D39" s="7">
        <f>(('[2]esta05'!D40/'[2]esta05'!C40)-1)*100</f>
        <v>0.18440150240486286</v>
      </c>
      <c r="E39" s="7">
        <f>(('[2]esta05'!E40/'[2]esta05'!D40)-1)*100</f>
        <v>0.19084778828619697</v>
      </c>
      <c r="F39" s="7">
        <f>(('[2]esta05'!F40/'[2]esta05'!E40)-1)*100</f>
        <v>0.3005418218760436</v>
      </c>
      <c r="G39" s="7">
        <f>(('[2]esta05'!G40/'[2]esta05'!F40)-1)*100</f>
        <v>0.167967925722734</v>
      </c>
      <c r="H39" s="7">
        <f>(('[2]esta05'!H40/'[2]esta05'!G40)-1)*100</f>
        <v>0.10448792490351799</v>
      </c>
      <c r="I39" s="7">
        <f>(('[2]esta05'!I40/'[2]esta05'!H40)-1)*100</f>
        <v>-0.07870502870419571</v>
      </c>
      <c r="J39" s="7">
        <f>(('[2]esta05'!J40/'[2]esta05'!I40)-1)*100</f>
        <v>0.09140344300342385</v>
      </c>
      <c r="K39" s="7">
        <f>(('[2]esta05'!K40/'[2]esta05'!J40)-1)*100</f>
        <v>0.053445330056467455</v>
      </c>
      <c r="L39" s="7">
        <f>(('[2]esta05'!L40/'[2]esta05'!K40)-1)*100</f>
        <v>-0.2885347398350335</v>
      </c>
      <c r="M39" s="7">
        <f>(('[2]esta05'!M40/'[2]esta05'!L40)-1)*100</f>
        <v>-0.33028637473795364</v>
      </c>
      <c r="N39" s="8">
        <f>AVERAGE(B39:M39)</f>
        <v>0.05634825731210732</v>
      </c>
    </row>
    <row r="40" spans="1:14" ht="18.75" customHeight="1">
      <c r="A40" s="9">
        <v>2015</v>
      </c>
      <c r="B40" s="7">
        <f>(('[2]esta05'!B41/'[2]esta05'!M40)-1)*100</f>
        <v>-0.6801137614057651</v>
      </c>
      <c r="C40" s="7">
        <f>(('[2]esta05'!C41/'[2]esta05'!B41)-1)*100</f>
        <v>0.2168938583670288</v>
      </c>
      <c r="D40" s="7">
        <f>(('[2]esta05'!D41/'[2]esta05'!C41)-1)*100</f>
        <v>0.23555823901082462</v>
      </c>
      <c r="E40" s="7">
        <f>(('[2]esta05'!E41/'[2]esta05'!D41)-1)*100</f>
        <v>0.10265546788834623</v>
      </c>
      <c r="F40" s="7">
        <f>(('[2]esta05'!F41/'[2]esta05'!E41)-1)*100</f>
        <v>0.44452542990567334</v>
      </c>
      <c r="G40" s="7">
        <f>(('[2]esta05'!G41/'[2]esta05'!F41)-1)*100</f>
        <v>0.3185237374014438</v>
      </c>
      <c r="H40" s="7">
        <f>(('[2]esta05'!H41/'[2]esta05'!G41)-1)*100</f>
        <v>0.1316309622938272</v>
      </c>
      <c r="I40" s="7">
        <f>(('[2]esta05'!I41/'[2]esta05'!H41)-1)*100</f>
        <v>-0.07055888516960263</v>
      </c>
      <c r="J40" s="7">
        <f>(('[2]esta05'!J41/'[2]esta05'!I41)-1)*100</f>
        <v>-0.15340581933418473</v>
      </c>
      <c r="K40" s="7">
        <f>(('[2]esta05'!K41/'[2]esta05'!J41)-1)*100</f>
        <v>0.2003653721492027</v>
      </c>
      <c r="L40" s="7">
        <f>(('[2]esta05'!L41/'[2]esta05'!K41)-1)*100</f>
        <v>0.028986481377235584</v>
      </c>
      <c r="M40" s="7"/>
      <c r="N40" s="8">
        <f>AVERAGE(B40:M40)</f>
        <v>0.07046009840763907</v>
      </c>
    </row>
    <row r="41" spans="1:14" ht="6" customHeight="1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2"/>
    </row>
    <row r="42" spans="1:5" ht="18" customHeight="1">
      <c r="A42" s="13" t="s">
        <v>16</v>
      </c>
      <c r="E42" s="14"/>
    </row>
    <row r="45" ht="12.75">
      <c r="F45" s="15"/>
    </row>
  </sheetData>
  <sheetProtection/>
  <mergeCells count="3">
    <mergeCell ref="A1:M1"/>
    <mergeCell ref="A2:N2"/>
    <mergeCell ref="A3:N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2015-12-18T00:45:13Z</dcterms:created>
  <dcterms:modified xsi:type="dcterms:W3CDTF">2015-12-18T00:45:46Z</dcterms:modified>
  <cp:category/>
  <cp:version/>
  <cp:contentType/>
  <cp:contentStatus/>
</cp:coreProperties>
</file>